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822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P28" i="1"/>
  <c r="P11"/>
  <c r="P7"/>
  <c r="P12"/>
  <c r="P25"/>
  <c r="P15"/>
  <c r="P18"/>
  <c r="P8"/>
  <c r="P16"/>
  <c r="O11"/>
  <c r="O7"/>
  <c r="O12"/>
  <c r="O25"/>
  <c r="O15"/>
  <c r="O18"/>
  <c r="O8"/>
  <c r="O16"/>
  <c r="N7"/>
  <c r="N12"/>
  <c r="N25"/>
  <c r="L25" s="1"/>
  <c r="N15"/>
  <c r="N18"/>
  <c r="N8"/>
  <c r="N16"/>
  <c r="L16" s="1"/>
  <c r="N11"/>
  <c r="L11" s="1"/>
  <c r="O24"/>
  <c r="N20"/>
  <c r="O20"/>
  <c r="P20"/>
  <c r="P24"/>
  <c r="N24"/>
  <c r="L24" s="1"/>
  <c r="P21"/>
  <c r="P10"/>
  <c r="P31"/>
  <c r="P22"/>
  <c r="P32"/>
  <c r="P27"/>
  <c r="P33"/>
  <c r="P34"/>
  <c r="P14"/>
  <c r="P6"/>
  <c r="O21"/>
  <c r="O10"/>
  <c r="O31"/>
  <c r="O22"/>
  <c r="O32"/>
  <c r="O27"/>
  <c r="O33"/>
  <c r="O34"/>
  <c r="O28"/>
  <c r="O14"/>
  <c r="O6"/>
  <c r="N21"/>
  <c r="L21" s="1"/>
  <c r="N10"/>
  <c r="N31"/>
  <c r="L31" s="1"/>
  <c r="N22"/>
  <c r="L22" s="1"/>
  <c r="N32"/>
  <c r="L10" s="1"/>
  <c r="N27"/>
  <c r="L18" s="1"/>
  <c r="N33"/>
  <c r="L33" s="1"/>
  <c r="N34"/>
  <c r="L34" s="1"/>
  <c r="N28"/>
  <c r="L28" s="1"/>
  <c r="N14"/>
  <c r="N6"/>
  <c r="P30"/>
  <c r="O30"/>
  <c r="N30"/>
  <c r="L6" s="1"/>
  <c r="L20" l="1"/>
  <c r="L32"/>
  <c r="L27"/>
  <c r="L12"/>
  <c r="L14"/>
  <c r="L8"/>
  <c r="L7"/>
  <c r="L15"/>
</calcChain>
</file>

<file path=xl/sharedStrings.xml><?xml version="1.0" encoding="utf-8"?>
<sst xmlns="http://schemas.openxmlformats.org/spreadsheetml/2006/main" count="83" uniqueCount="60">
  <si>
    <t>N.</t>
  </si>
  <si>
    <t>Concorrente</t>
  </si>
  <si>
    <t>Vettura</t>
  </si>
  <si>
    <t>Ragruppamento</t>
  </si>
  <si>
    <t>2^ Manc.</t>
  </si>
  <si>
    <t>1^ Manc.</t>
  </si>
  <si>
    <t>3^ Manc.</t>
  </si>
  <si>
    <t>pen</t>
  </si>
  <si>
    <t>Migliore</t>
  </si>
  <si>
    <t>Tot 2^</t>
  </si>
  <si>
    <t>Tot 1^</t>
  </si>
  <si>
    <t>Tot 3^</t>
  </si>
  <si>
    <t>Racing da 1601 a 2000 cc.</t>
  </si>
  <si>
    <t>Moscardini Luciano</t>
  </si>
  <si>
    <t>Fiat Cinquecento Sporting</t>
  </si>
  <si>
    <t>Ertola Enzo</t>
  </si>
  <si>
    <t>Castelli Gianluigi</t>
  </si>
  <si>
    <t>Belmessieri Fabio</t>
  </si>
  <si>
    <t>A 112 Abarth</t>
  </si>
  <si>
    <t>Pedrini Christian Andrea</t>
  </si>
  <si>
    <t>Renault Clio RS</t>
  </si>
  <si>
    <t>Bafico Fabrizio</t>
  </si>
  <si>
    <t>Pezzolo Gianluigi</t>
  </si>
  <si>
    <t>Peugeot 106</t>
  </si>
  <si>
    <t>3^ Gymkana di Ottone "Memorial Gianni Valla"</t>
  </si>
  <si>
    <t>Ottone 25 Giugno 2017</t>
  </si>
  <si>
    <t>Fiat Punto</t>
  </si>
  <si>
    <t>Legal Street fino a 1300 cc.</t>
  </si>
  <si>
    <t>Zilocchi Gianluigi</t>
  </si>
  <si>
    <t>Opel Corsa 1.3 diesel</t>
  </si>
  <si>
    <t>Peugeot 106 XSI</t>
  </si>
  <si>
    <t>Legal street da 1301 a 1400 cc.</t>
  </si>
  <si>
    <t>Rebecchi Gabriele</t>
  </si>
  <si>
    <t>Citroen C2 VTS</t>
  </si>
  <si>
    <t>Legal Street da 1401 a 1600 cc.</t>
  </si>
  <si>
    <t>Fontana Alessandro</t>
  </si>
  <si>
    <t>Citroen Saxo VTS</t>
  </si>
  <si>
    <t>Bruno Mattia</t>
  </si>
  <si>
    <t>Foppiani Vittorio</t>
  </si>
  <si>
    <t>Legal Street da 1601 a 2000 cc.</t>
  </si>
  <si>
    <t>Racing da 1001 a 1200 cc.</t>
  </si>
  <si>
    <t>Rigolli Marco</t>
  </si>
  <si>
    <t>Fiat 126 Proto</t>
  </si>
  <si>
    <t>Accinelli Giovanni</t>
  </si>
  <si>
    <t>Citroen AX</t>
  </si>
  <si>
    <t>Racing da 1201 a 1400 cc.</t>
  </si>
  <si>
    <t>Fontana Luca</t>
  </si>
  <si>
    <t xml:space="preserve">Peugeot 106 </t>
  </si>
  <si>
    <t>Bertoli Luca</t>
  </si>
  <si>
    <t>Racing da 1401 a 1600 cc.</t>
  </si>
  <si>
    <t>Valla Gianluca</t>
  </si>
  <si>
    <t>Cavagnaro Enrico</t>
  </si>
  <si>
    <t>Gandolfo Carlo</t>
  </si>
  <si>
    <t>Renault Clio W.</t>
  </si>
  <si>
    <t>Baracchi Rodiano</t>
  </si>
  <si>
    <t>Valla Federico</t>
  </si>
  <si>
    <t>Lanzarotti Donato</t>
  </si>
  <si>
    <t xml:space="preserve">Rover MG ZR 105 </t>
  </si>
  <si>
    <t>Legal Street da 1301 a 1400 cc.</t>
  </si>
  <si>
    <t>Classifica  Assoluta Classi</t>
  </si>
</sst>
</file>

<file path=xl/styles.xml><?xml version="1.0" encoding="utf-8"?>
<styleSheet xmlns="http://schemas.openxmlformats.org/spreadsheetml/2006/main">
  <numFmts count="1">
    <numFmt numFmtId="164" formatCode="[$-410]d\ mmmm\ yyyy;@"/>
  </numFmts>
  <fonts count="8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6FEDE"/>
        <bgColor indexed="64"/>
      </patternFill>
    </fill>
    <fill>
      <patternFill patternType="solid">
        <fgColor rgb="FF7EFEA9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  <xf numFmtId="0" fontId="0" fillId="0" borderId="2" xfId="0" applyFill="1" applyBorder="1"/>
    <xf numFmtId="0" fontId="5" fillId="0" borderId="2" xfId="0" applyFont="1" applyFill="1" applyBorder="1"/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5" borderId="0" xfId="0" applyFill="1"/>
    <xf numFmtId="0" fontId="0" fillId="6" borderId="1" xfId="0" applyFill="1" applyBorder="1"/>
    <xf numFmtId="0" fontId="0" fillId="6" borderId="0" xfId="0" applyFill="1"/>
    <xf numFmtId="0" fontId="0" fillId="7" borderId="1" xfId="0" applyFill="1" applyBorder="1"/>
    <xf numFmtId="0" fontId="0" fillId="7" borderId="0" xfId="0" applyFill="1"/>
    <xf numFmtId="2" fontId="0" fillId="4" borderId="2" xfId="0" applyNumberFormat="1" applyFill="1" applyBorder="1"/>
    <xf numFmtId="2" fontId="0" fillId="6" borderId="2" xfId="0" applyNumberFormat="1" applyFill="1" applyBorder="1"/>
    <xf numFmtId="2" fontId="0" fillId="7" borderId="2" xfId="0" applyNumberFormat="1" applyFill="1" applyBorder="1"/>
    <xf numFmtId="2" fontId="0" fillId="5" borderId="2" xfId="0" applyNumberFormat="1" applyFill="1" applyBorder="1"/>
    <xf numFmtId="2" fontId="0" fillId="2" borderId="2" xfId="0" applyNumberFormat="1" applyFill="1" applyBorder="1"/>
    <xf numFmtId="2" fontId="0" fillId="3" borderId="2" xfId="0" applyNumberFormat="1" applyFill="1" applyBorder="1"/>
    <xf numFmtId="2" fontId="0" fillId="0" borderId="2" xfId="0" applyNumberFormat="1" applyFill="1" applyBorder="1"/>
    <xf numFmtId="2" fontId="0" fillId="0" borderId="2" xfId="0" applyNumberFormat="1" applyBorder="1"/>
    <xf numFmtId="0" fontId="0" fillId="5" borderId="2" xfId="0" applyNumberForma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8" borderId="2" xfId="0" applyFill="1" applyBorder="1"/>
    <xf numFmtId="2" fontId="0" fillId="7" borderId="2" xfId="0" applyNumberFormat="1" applyFill="1" applyBorder="1" applyAlignment="1">
      <alignment horizontal="right"/>
    </xf>
    <xf numFmtId="2" fontId="0" fillId="6" borderId="2" xfId="0" applyNumberFormat="1" applyFill="1" applyBorder="1" applyAlignment="1">
      <alignment horizontal="right" vertical="center"/>
    </xf>
    <xf numFmtId="2" fontId="0" fillId="6" borderId="2" xfId="0" applyNumberForma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8" borderId="0" xfId="0" applyFill="1" applyBorder="1"/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E7E7"/>
      <color rgb="FFFFFFCC"/>
      <color rgb="FFFFFF99"/>
      <color rgb="FFFFE7FF"/>
      <color rgb="FFFFD9D9"/>
      <color rgb="FFD6FEDE"/>
      <color rgb="FF7EFEA9"/>
      <color rgb="FFFF9999"/>
      <color rgb="FF99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47625</xdr:rowOff>
    </xdr:from>
    <xdr:to>
      <xdr:col>2</xdr:col>
      <xdr:colOff>542925</xdr:colOff>
      <xdr:row>2</xdr:row>
      <xdr:rowOff>571500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381000"/>
          <a:ext cx="1095375" cy="790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152400</xdr:colOff>
      <xdr:row>1</xdr:row>
      <xdr:rowOff>47625</xdr:rowOff>
    </xdr:from>
    <xdr:to>
      <xdr:col>2</xdr:col>
      <xdr:colOff>542925</xdr:colOff>
      <xdr:row>2</xdr:row>
      <xdr:rowOff>571500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381000"/>
          <a:ext cx="1095375" cy="790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314325</xdr:colOff>
      <xdr:row>1</xdr:row>
      <xdr:rowOff>11047</xdr:rowOff>
    </xdr:from>
    <xdr:to>
      <xdr:col>11</xdr:col>
      <xdr:colOff>533400</xdr:colOff>
      <xdr:row>2</xdr:row>
      <xdr:rowOff>533400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81950" y="344422"/>
          <a:ext cx="1133475" cy="78905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152400</xdr:colOff>
      <xdr:row>1</xdr:row>
      <xdr:rowOff>47625</xdr:rowOff>
    </xdr:from>
    <xdr:to>
      <xdr:col>2</xdr:col>
      <xdr:colOff>542925</xdr:colOff>
      <xdr:row>2</xdr:row>
      <xdr:rowOff>571500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381000"/>
          <a:ext cx="1095375" cy="790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152400</xdr:colOff>
      <xdr:row>1</xdr:row>
      <xdr:rowOff>47625</xdr:rowOff>
    </xdr:from>
    <xdr:to>
      <xdr:col>2</xdr:col>
      <xdr:colOff>542925</xdr:colOff>
      <xdr:row>2</xdr:row>
      <xdr:rowOff>571500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381000"/>
          <a:ext cx="1095375" cy="790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314325</xdr:colOff>
      <xdr:row>1</xdr:row>
      <xdr:rowOff>11047</xdr:rowOff>
    </xdr:from>
    <xdr:to>
      <xdr:col>11</xdr:col>
      <xdr:colOff>533400</xdr:colOff>
      <xdr:row>2</xdr:row>
      <xdr:rowOff>533400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344422"/>
          <a:ext cx="1133475" cy="78905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Normal="100" workbookViewId="0">
      <selection activeCell="L34" sqref="A1:L34"/>
    </sheetView>
  </sheetViews>
  <sheetFormatPr defaultRowHeight="15"/>
  <cols>
    <col min="1" max="1" width="6.42578125" style="3" customWidth="1"/>
    <col min="2" max="2" width="4.140625" style="44" customWidth="1"/>
    <col min="3" max="3" width="25.42578125" customWidth="1"/>
    <col min="4" max="4" width="24" customWidth="1"/>
    <col min="5" max="5" width="26.85546875" customWidth="1"/>
    <col min="6" max="6" width="8.5703125" style="11" customWidth="1"/>
    <col min="7" max="7" width="5.140625" style="13" customWidth="1"/>
    <col min="8" max="8" width="9.140625" style="15"/>
    <col min="9" max="9" width="4.7109375" customWidth="1"/>
    <col min="10" max="10" width="9.140625" style="17"/>
    <col min="11" max="11" width="4.5703125" style="4" customWidth="1"/>
    <col min="14" max="14" width="9.140625" style="11"/>
    <col min="15" max="15" width="9.140625" style="15"/>
    <col min="16" max="16" width="10.42578125" style="17" customWidth="1"/>
  </cols>
  <sheetData>
    <row r="1" spans="1:16" ht="26.25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6" ht="21" customHeight="1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6" ht="46.5">
      <c r="A3" s="31" t="s">
        <v>59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6">
      <c r="A4" s="2"/>
      <c r="B4" s="38" t="s">
        <v>0</v>
      </c>
      <c r="C4" s="1" t="s">
        <v>1</v>
      </c>
      <c r="D4" s="1" t="s">
        <v>2</v>
      </c>
      <c r="E4" s="1" t="s">
        <v>3</v>
      </c>
      <c r="F4" s="10" t="s">
        <v>5</v>
      </c>
      <c r="G4" s="12" t="s">
        <v>7</v>
      </c>
      <c r="H4" s="14" t="s">
        <v>4</v>
      </c>
      <c r="I4" s="5" t="s">
        <v>7</v>
      </c>
      <c r="J4" s="16" t="s">
        <v>6</v>
      </c>
      <c r="K4" s="6" t="s">
        <v>7</v>
      </c>
      <c r="L4" s="7" t="s">
        <v>8</v>
      </c>
      <c r="N4" s="11" t="s">
        <v>10</v>
      </c>
      <c r="O4" s="15" t="s">
        <v>9</v>
      </c>
      <c r="P4" s="17" t="s">
        <v>11</v>
      </c>
    </row>
    <row r="6" spans="1:16">
      <c r="A6" s="36">
        <v>14</v>
      </c>
      <c r="B6" s="39">
        <v>3</v>
      </c>
      <c r="C6" s="8" t="s">
        <v>28</v>
      </c>
      <c r="D6" s="8" t="s">
        <v>29</v>
      </c>
      <c r="E6" s="8" t="s">
        <v>27</v>
      </c>
      <c r="F6" s="18">
        <v>149.03</v>
      </c>
      <c r="G6" s="26">
        <v>10</v>
      </c>
      <c r="H6" s="19">
        <v>147.84</v>
      </c>
      <c r="I6" s="27"/>
      <c r="J6" s="20">
        <v>147.1</v>
      </c>
      <c r="K6" s="28">
        <v>10</v>
      </c>
      <c r="L6" s="24">
        <f>MIN(N6:P6)</f>
        <v>147.84</v>
      </c>
      <c r="M6" s="25"/>
      <c r="N6" s="18">
        <f>F6+G6</f>
        <v>159.03</v>
      </c>
      <c r="O6" s="19">
        <f>H6+I6</f>
        <v>147.84</v>
      </c>
      <c r="P6" s="20">
        <f>J6+K6</f>
        <v>157.1</v>
      </c>
    </row>
    <row r="7" spans="1:16">
      <c r="A7" s="36">
        <v>16</v>
      </c>
      <c r="B7" s="39">
        <v>1</v>
      </c>
      <c r="C7" s="8" t="s">
        <v>22</v>
      </c>
      <c r="D7" s="8" t="s">
        <v>26</v>
      </c>
      <c r="E7" s="8" t="s">
        <v>27</v>
      </c>
      <c r="F7" s="18">
        <v>152.56</v>
      </c>
      <c r="G7" s="26"/>
      <c r="H7" s="19">
        <v>148.49</v>
      </c>
      <c r="I7" s="27"/>
      <c r="J7" s="20">
        <v>153.76</v>
      </c>
      <c r="K7" s="28"/>
      <c r="L7" s="24">
        <f>N7</f>
        <v>152.56</v>
      </c>
      <c r="M7" s="25"/>
      <c r="N7" s="18">
        <f>F7+G7</f>
        <v>152.56</v>
      </c>
      <c r="O7" s="19">
        <f>H7+I7</f>
        <v>148.49</v>
      </c>
      <c r="P7" s="20">
        <f>J7+K7</f>
        <v>153.76</v>
      </c>
    </row>
    <row r="8" spans="1:16">
      <c r="A8" s="36">
        <v>21</v>
      </c>
      <c r="B8" s="39">
        <v>2</v>
      </c>
      <c r="C8" s="8" t="s">
        <v>13</v>
      </c>
      <c r="D8" s="8" t="s">
        <v>14</v>
      </c>
      <c r="E8" s="8" t="s">
        <v>27</v>
      </c>
      <c r="F8" s="18">
        <v>159.53</v>
      </c>
      <c r="G8" s="26"/>
      <c r="H8" s="19">
        <v>155.26</v>
      </c>
      <c r="I8" s="27"/>
      <c r="J8" s="20">
        <v>145.44</v>
      </c>
      <c r="K8" s="28">
        <v>10</v>
      </c>
      <c r="L8" s="24">
        <f>MIN(N8:P8)</f>
        <v>155.26</v>
      </c>
      <c r="M8" s="25"/>
      <c r="N8" s="18">
        <f>F8+G8</f>
        <v>159.53</v>
      </c>
      <c r="O8" s="19">
        <f>H8+I8</f>
        <v>155.26</v>
      </c>
      <c r="P8" s="20">
        <f>J8+K8</f>
        <v>155.44</v>
      </c>
    </row>
    <row r="9" spans="1:16">
      <c r="A9" s="36"/>
      <c r="B9" s="39"/>
      <c r="C9" s="8"/>
      <c r="D9" s="8"/>
      <c r="E9" s="8"/>
      <c r="F9" s="18"/>
      <c r="G9" s="26"/>
      <c r="H9" s="19"/>
      <c r="I9" s="27"/>
      <c r="J9" s="20"/>
      <c r="K9" s="28"/>
      <c r="L9" s="24"/>
      <c r="M9" s="25"/>
      <c r="N9" s="18"/>
      <c r="O9" s="19"/>
      <c r="P9" s="20"/>
    </row>
    <row r="10" spans="1:16">
      <c r="A10" s="36">
        <v>4</v>
      </c>
      <c r="B10" s="39">
        <v>12</v>
      </c>
      <c r="C10" s="8" t="s">
        <v>37</v>
      </c>
      <c r="D10" s="8" t="s">
        <v>36</v>
      </c>
      <c r="E10" s="8" t="s">
        <v>58</v>
      </c>
      <c r="F10" s="18">
        <v>143.49</v>
      </c>
      <c r="G10" s="26">
        <v>10</v>
      </c>
      <c r="H10" s="19">
        <v>139.69</v>
      </c>
      <c r="I10" s="27"/>
      <c r="J10" s="20">
        <v>139.85</v>
      </c>
      <c r="K10" s="28">
        <v>10</v>
      </c>
      <c r="L10" s="24">
        <f>MIN(N10:P10)</f>
        <v>139.69</v>
      </c>
      <c r="M10" s="25"/>
      <c r="N10" s="18">
        <f t="shared" ref="N10:N31" si="0">F10+G10</f>
        <v>153.49</v>
      </c>
      <c r="O10" s="19">
        <f t="shared" ref="O10:O31" si="1">H10+I10</f>
        <v>139.69</v>
      </c>
      <c r="P10" s="20">
        <f t="shared" ref="P10:P31" si="2">J10+K10</f>
        <v>149.85</v>
      </c>
    </row>
    <row r="11" spans="1:16">
      <c r="A11" s="36">
        <v>15</v>
      </c>
      <c r="B11" s="40">
        <v>15</v>
      </c>
      <c r="C11" s="37" t="s">
        <v>16</v>
      </c>
      <c r="D11" s="37" t="s">
        <v>30</v>
      </c>
      <c r="E11" s="32" t="s">
        <v>31</v>
      </c>
      <c r="F11" s="18">
        <v>149.37</v>
      </c>
      <c r="G11" s="26">
        <v>20</v>
      </c>
      <c r="H11" s="34">
        <v>149.25</v>
      </c>
      <c r="I11" s="27"/>
      <c r="J11" s="20">
        <v>148.32</v>
      </c>
      <c r="K11" s="28"/>
      <c r="L11" s="24">
        <f>MIN(N11:P11)</f>
        <v>148.32</v>
      </c>
      <c r="M11" s="25"/>
      <c r="N11" s="18">
        <f>F11+G11</f>
        <v>169.37</v>
      </c>
      <c r="O11" s="19">
        <f>H11+I11</f>
        <v>149.25</v>
      </c>
      <c r="P11" s="20">
        <f>J11+K11</f>
        <v>148.32</v>
      </c>
    </row>
    <row r="12" spans="1:16">
      <c r="A12" s="36">
        <v>17</v>
      </c>
      <c r="B12" s="41">
        <v>8</v>
      </c>
      <c r="C12" s="32" t="s">
        <v>15</v>
      </c>
      <c r="D12" s="32" t="s">
        <v>30</v>
      </c>
      <c r="E12" s="32" t="s">
        <v>31</v>
      </c>
      <c r="F12" s="18">
        <v>154.78</v>
      </c>
      <c r="G12" s="26"/>
      <c r="H12" s="19">
        <v>151.97999999999999</v>
      </c>
      <c r="I12" s="27"/>
      <c r="J12" s="20">
        <v>149.06</v>
      </c>
      <c r="K12" s="28"/>
      <c r="L12" s="24">
        <f>MIN(N12:P12)</f>
        <v>149.06</v>
      </c>
      <c r="M12" s="25"/>
      <c r="N12" s="18">
        <f>F12+G12</f>
        <v>154.78</v>
      </c>
      <c r="O12" s="19">
        <f>H12+I12</f>
        <v>151.97999999999999</v>
      </c>
      <c r="P12" s="20">
        <f>J12+K12</f>
        <v>149.06</v>
      </c>
    </row>
    <row r="13" spans="1:16">
      <c r="A13" s="36"/>
      <c r="B13" s="39"/>
      <c r="C13" s="8"/>
      <c r="D13" s="8"/>
      <c r="E13" s="8"/>
      <c r="F13" s="18"/>
      <c r="G13" s="26"/>
      <c r="H13" s="19"/>
      <c r="I13" s="27"/>
      <c r="J13" s="20"/>
      <c r="K13" s="28"/>
      <c r="L13" s="24"/>
      <c r="M13" s="25"/>
      <c r="N13" s="18"/>
      <c r="O13" s="19"/>
      <c r="P13" s="20"/>
    </row>
    <row r="14" spans="1:16">
      <c r="A14" s="36">
        <v>13</v>
      </c>
      <c r="B14" s="39">
        <v>11</v>
      </c>
      <c r="C14" s="8" t="s">
        <v>35</v>
      </c>
      <c r="D14" s="8" t="s">
        <v>36</v>
      </c>
      <c r="E14" s="8" t="s">
        <v>34</v>
      </c>
      <c r="F14" s="18">
        <v>154.19999999999999</v>
      </c>
      <c r="G14" s="26">
        <v>10</v>
      </c>
      <c r="H14" s="19">
        <v>151.6</v>
      </c>
      <c r="I14" s="27"/>
      <c r="J14" s="20">
        <v>147.57</v>
      </c>
      <c r="K14" s="28"/>
      <c r="L14" s="24">
        <f>MIN(N14:P14)</f>
        <v>147.57</v>
      </c>
      <c r="M14" s="25"/>
      <c r="N14" s="18">
        <f>F14+G14</f>
        <v>164.2</v>
      </c>
      <c r="O14" s="19">
        <f>H14+I14</f>
        <v>151.6</v>
      </c>
      <c r="P14" s="20">
        <f>J14+K14</f>
        <v>147.57</v>
      </c>
    </row>
    <row r="15" spans="1:16">
      <c r="A15" s="36">
        <v>19</v>
      </c>
      <c r="B15" s="39">
        <v>9</v>
      </c>
      <c r="C15" s="8" t="s">
        <v>32</v>
      </c>
      <c r="D15" s="8" t="s">
        <v>33</v>
      </c>
      <c r="E15" s="8" t="s">
        <v>34</v>
      </c>
      <c r="F15" s="18">
        <v>184.83</v>
      </c>
      <c r="G15" s="26">
        <v>10</v>
      </c>
      <c r="H15" s="19">
        <v>148.79</v>
      </c>
      <c r="I15" s="27">
        <v>10</v>
      </c>
      <c r="J15" s="20">
        <v>152.19</v>
      </c>
      <c r="K15" s="28"/>
      <c r="L15" s="24">
        <f>MIN(N15:P15)</f>
        <v>152.19</v>
      </c>
      <c r="M15" s="25"/>
      <c r="N15" s="18">
        <f>F15+G15</f>
        <v>194.83</v>
      </c>
      <c r="O15" s="19">
        <f>H15+I15</f>
        <v>158.79</v>
      </c>
      <c r="P15" s="20">
        <f>J15+K15</f>
        <v>152.19</v>
      </c>
    </row>
    <row r="16" spans="1:16">
      <c r="A16" s="36">
        <v>22</v>
      </c>
      <c r="B16" s="42">
        <v>25</v>
      </c>
      <c r="C16" s="8" t="s">
        <v>56</v>
      </c>
      <c r="D16" s="8" t="s">
        <v>57</v>
      </c>
      <c r="E16" s="8" t="s">
        <v>34</v>
      </c>
      <c r="F16" s="18">
        <v>152.77000000000001</v>
      </c>
      <c r="G16" s="26">
        <v>10</v>
      </c>
      <c r="H16" s="19">
        <v>151.08000000000001</v>
      </c>
      <c r="I16" s="27">
        <v>10</v>
      </c>
      <c r="J16" s="20">
        <v>149.79</v>
      </c>
      <c r="K16" s="28">
        <v>10</v>
      </c>
      <c r="L16" s="24">
        <f>MIN(N16:P16)</f>
        <v>159.79</v>
      </c>
      <c r="M16" s="25"/>
      <c r="N16" s="18">
        <f>F16+G16</f>
        <v>162.77000000000001</v>
      </c>
      <c r="O16" s="19">
        <f>H16+I16</f>
        <v>161.08000000000001</v>
      </c>
      <c r="P16" s="20">
        <f>J16+K16</f>
        <v>159.79</v>
      </c>
    </row>
    <row r="17" spans="1:16">
      <c r="A17" s="36"/>
      <c r="B17" s="42"/>
      <c r="C17" s="8"/>
      <c r="D17" s="8"/>
      <c r="E17" s="8"/>
      <c r="F17" s="18"/>
      <c r="G17" s="26"/>
      <c r="H17" s="19"/>
      <c r="I17" s="27"/>
      <c r="J17" s="20"/>
      <c r="K17" s="28"/>
      <c r="L17" s="24"/>
      <c r="M17" s="25"/>
      <c r="N17" s="18"/>
      <c r="O17" s="19"/>
      <c r="P17" s="20"/>
    </row>
    <row r="18" spans="1:16">
      <c r="A18" s="36">
        <v>20</v>
      </c>
      <c r="B18" s="39">
        <v>14</v>
      </c>
      <c r="C18" s="8" t="s">
        <v>38</v>
      </c>
      <c r="D18" s="8" t="s">
        <v>20</v>
      </c>
      <c r="E18" s="8" t="s">
        <v>39</v>
      </c>
      <c r="F18" s="18">
        <v>156.01</v>
      </c>
      <c r="G18" s="26">
        <v>20</v>
      </c>
      <c r="H18" s="19">
        <v>155.1</v>
      </c>
      <c r="I18" s="27">
        <v>20</v>
      </c>
      <c r="J18" s="20">
        <v>153.53</v>
      </c>
      <c r="K18" s="28"/>
      <c r="L18" s="24">
        <f>MIN(N18:P18)</f>
        <v>153.53</v>
      </c>
      <c r="M18" s="25"/>
      <c r="N18" s="18">
        <f>F18+G18</f>
        <v>176.01</v>
      </c>
      <c r="O18" s="19">
        <f>H18+I18</f>
        <v>175.1</v>
      </c>
      <c r="P18" s="20">
        <f>J18+K18</f>
        <v>153.53</v>
      </c>
    </row>
    <row r="19" spans="1:16">
      <c r="A19" s="36"/>
      <c r="B19" s="39"/>
      <c r="C19" s="8"/>
      <c r="D19" s="8"/>
      <c r="E19" s="8"/>
      <c r="F19" s="18"/>
      <c r="G19" s="26"/>
      <c r="H19" s="19"/>
      <c r="I19" s="27"/>
      <c r="J19" s="20"/>
      <c r="K19" s="28"/>
      <c r="L19" s="24"/>
      <c r="M19" s="25"/>
      <c r="N19" s="18"/>
      <c r="O19" s="19"/>
      <c r="P19" s="20"/>
    </row>
    <row r="20" spans="1:16">
      <c r="A20" s="36">
        <v>2</v>
      </c>
      <c r="B20" s="39">
        <v>20</v>
      </c>
      <c r="C20" s="8" t="s">
        <v>41</v>
      </c>
      <c r="D20" s="8" t="s">
        <v>42</v>
      </c>
      <c r="E20" s="8" t="s">
        <v>40</v>
      </c>
      <c r="F20" s="18">
        <v>136.59</v>
      </c>
      <c r="G20" s="26"/>
      <c r="H20" s="19">
        <v>134.79</v>
      </c>
      <c r="I20" s="27"/>
      <c r="J20" s="33">
        <v>131.68</v>
      </c>
      <c r="K20" s="28">
        <v>20</v>
      </c>
      <c r="L20" s="24">
        <f>MIN(N20:P20)</f>
        <v>134.79</v>
      </c>
      <c r="M20" s="25"/>
      <c r="N20" s="18">
        <f>F20+G20</f>
        <v>136.59</v>
      </c>
      <c r="O20" s="19">
        <f>H20+I20</f>
        <v>134.79</v>
      </c>
      <c r="P20" s="20">
        <f>J20+K20</f>
        <v>151.68</v>
      </c>
    </row>
    <row r="21" spans="1:16">
      <c r="A21" s="36">
        <v>3</v>
      </c>
      <c r="B21" s="39">
        <v>18</v>
      </c>
      <c r="C21" s="8" t="s">
        <v>19</v>
      </c>
      <c r="D21" s="8" t="s">
        <v>18</v>
      </c>
      <c r="E21" s="8" t="s">
        <v>40</v>
      </c>
      <c r="F21" s="18">
        <v>138.72</v>
      </c>
      <c r="G21" s="26">
        <v>10</v>
      </c>
      <c r="H21" s="35">
        <v>140.94</v>
      </c>
      <c r="I21" s="27"/>
      <c r="J21" s="20">
        <v>139.62</v>
      </c>
      <c r="K21" s="28"/>
      <c r="L21" s="24">
        <f>MIN(N21:P21)</f>
        <v>139.62</v>
      </c>
      <c r="M21" s="25"/>
      <c r="N21" s="18">
        <f>F21+G21</f>
        <v>148.72</v>
      </c>
      <c r="O21" s="19">
        <f>H21+I21</f>
        <v>140.94</v>
      </c>
      <c r="P21" s="20">
        <f>J21+K21</f>
        <v>139.62</v>
      </c>
    </row>
    <row r="22" spans="1:16">
      <c r="A22" s="36">
        <v>6</v>
      </c>
      <c r="B22" s="39">
        <v>19</v>
      </c>
      <c r="C22" s="8" t="s">
        <v>17</v>
      </c>
      <c r="D22" s="8" t="s">
        <v>18</v>
      </c>
      <c r="E22" s="8" t="s">
        <v>40</v>
      </c>
      <c r="F22" s="18">
        <v>141.81</v>
      </c>
      <c r="G22" s="26">
        <v>10</v>
      </c>
      <c r="H22" s="19">
        <v>141.56</v>
      </c>
      <c r="I22" s="27"/>
      <c r="J22" s="20">
        <v>142.18</v>
      </c>
      <c r="K22" s="28"/>
      <c r="L22" s="24">
        <f>MIN(N22:P22)</f>
        <v>141.56</v>
      </c>
      <c r="M22" s="25"/>
      <c r="N22" s="18">
        <f>F22+G22</f>
        <v>151.81</v>
      </c>
      <c r="O22" s="19">
        <f>H22+I22</f>
        <v>141.56</v>
      </c>
      <c r="P22" s="20">
        <f>J22+K22</f>
        <v>142.18</v>
      </c>
    </row>
    <row r="24" spans="1:16">
      <c r="A24" s="36">
        <v>9</v>
      </c>
      <c r="B24" s="39">
        <v>24</v>
      </c>
      <c r="C24" s="8" t="s">
        <v>46</v>
      </c>
      <c r="D24" s="8" t="s">
        <v>47</v>
      </c>
      <c r="E24" s="8" t="s">
        <v>45</v>
      </c>
      <c r="F24" s="18">
        <v>149.99</v>
      </c>
      <c r="G24" s="26"/>
      <c r="H24" s="19">
        <v>146.79</v>
      </c>
      <c r="I24" s="27"/>
      <c r="J24" s="20">
        <v>143.82</v>
      </c>
      <c r="K24" s="28"/>
      <c r="L24" s="24">
        <f>MIN(N24:P24)</f>
        <v>143.82</v>
      </c>
      <c r="M24" s="25"/>
      <c r="N24" s="18">
        <f>F24+G24</f>
        <v>149.99</v>
      </c>
      <c r="O24" s="19">
        <f>H24+I24</f>
        <v>146.79</v>
      </c>
      <c r="P24" s="20">
        <f>J24+K24</f>
        <v>143.82</v>
      </c>
    </row>
    <row r="25" spans="1:16">
      <c r="A25" s="36">
        <v>18</v>
      </c>
      <c r="B25" s="39">
        <v>23</v>
      </c>
      <c r="C25" s="8" t="s">
        <v>43</v>
      </c>
      <c r="D25" s="8" t="s">
        <v>44</v>
      </c>
      <c r="E25" s="8" t="s">
        <v>45</v>
      </c>
      <c r="F25" s="18">
        <v>151.71</v>
      </c>
      <c r="G25" s="26">
        <v>10</v>
      </c>
      <c r="H25" s="19">
        <v>151.38999999999999</v>
      </c>
      <c r="I25" s="27">
        <v>20</v>
      </c>
      <c r="J25" s="20">
        <v>151.11000000000001</v>
      </c>
      <c r="K25" s="28"/>
      <c r="L25" s="24">
        <f>MIN(N25:P25)</f>
        <v>151.11000000000001</v>
      </c>
      <c r="M25" s="25"/>
      <c r="N25" s="18">
        <f>F25+G25</f>
        <v>161.71</v>
      </c>
      <c r="O25" s="19">
        <f>H25+I25</f>
        <v>171.39</v>
      </c>
      <c r="P25" s="20">
        <f>J25+K25</f>
        <v>151.11000000000001</v>
      </c>
    </row>
    <row r="26" spans="1:16">
      <c r="A26" s="36"/>
      <c r="B26" s="39"/>
      <c r="C26" s="8"/>
      <c r="D26" s="8"/>
      <c r="E26" s="8"/>
      <c r="F26" s="18"/>
      <c r="G26" s="26"/>
      <c r="H26" s="19"/>
      <c r="I26" s="27"/>
      <c r="J26" s="20"/>
      <c r="K26" s="28"/>
      <c r="L26" s="24"/>
      <c r="M26" s="25"/>
      <c r="N26" s="18"/>
      <c r="O26" s="19"/>
      <c r="P26" s="20"/>
    </row>
    <row r="27" spans="1:16">
      <c r="A27" s="36">
        <v>8</v>
      </c>
      <c r="B27" s="39">
        <v>26</v>
      </c>
      <c r="C27" s="8" t="s">
        <v>48</v>
      </c>
      <c r="D27" s="8" t="s">
        <v>23</v>
      </c>
      <c r="E27" s="8" t="s">
        <v>49</v>
      </c>
      <c r="F27" s="18">
        <v>147.44999999999999</v>
      </c>
      <c r="G27" s="26"/>
      <c r="H27" s="19">
        <v>143.79</v>
      </c>
      <c r="I27" s="27"/>
      <c r="J27" s="20">
        <v>141.76</v>
      </c>
      <c r="K27" s="28">
        <v>10</v>
      </c>
      <c r="L27" s="24">
        <f>MIN(N27:P27)</f>
        <v>143.79</v>
      </c>
      <c r="M27" s="25"/>
      <c r="N27" s="18">
        <f>F27+G27</f>
        <v>147.44999999999999</v>
      </c>
      <c r="O27" s="19">
        <f>H27+I27</f>
        <v>143.79</v>
      </c>
      <c r="P27" s="20">
        <f>J27+K27</f>
        <v>151.76</v>
      </c>
    </row>
    <row r="28" spans="1:16">
      <c r="A28" s="36">
        <v>12</v>
      </c>
      <c r="B28" s="39">
        <v>27</v>
      </c>
      <c r="C28" s="8" t="s">
        <v>50</v>
      </c>
      <c r="D28" s="8" t="s">
        <v>23</v>
      </c>
      <c r="E28" s="8" t="s">
        <v>49</v>
      </c>
      <c r="F28" s="18">
        <v>149.32</v>
      </c>
      <c r="G28" s="26">
        <v>10</v>
      </c>
      <c r="H28" s="19">
        <v>147.4</v>
      </c>
      <c r="I28" s="27"/>
      <c r="J28" s="20">
        <v>147.01</v>
      </c>
      <c r="K28" s="28"/>
      <c r="L28" s="24">
        <f>MIN(N28:P28)</f>
        <v>147.01</v>
      </c>
      <c r="M28" s="25"/>
      <c r="N28" s="18">
        <f>F28+G28</f>
        <v>159.32</v>
      </c>
      <c r="O28" s="19">
        <f>H28+I28</f>
        <v>147.4</v>
      </c>
      <c r="P28" s="20">
        <f>J28+K28</f>
        <v>147.01</v>
      </c>
    </row>
    <row r="29" spans="1:16">
      <c r="A29" s="36"/>
      <c r="B29" s="39"/>
      <c r="C29" s="8"/>
      <c r="D29" s="8"/>
      <c r="E29" s="8"/>
      <c r="F29" s="18"/>
      <c r="G29" s="26"/>
      <c r="H29" s="19"/>
      <c r="I29" s="27"/>
      <c r="J29" s="20"/>
      <c r="K29" s="28"/>
      <c r="L29" s="24"/>
      <c r="M29" s="25"/>
      <c r="N29" s="18"/>
      <c r="O29" s="19"/>
      <c r="P29" s="20"/>
    </row>
    <row r="30" spans="1:16">
      <c r="A30" s="36">
        <v>1</v>
      </c>
      <c r="B30" s="39">
        <v>35</v>
      </c>
      <c r="C30" s="8" t="s">
        <v>21</v>
      </c>
      <c r="D30" s="8" t="s">
        <v>53</v>
      </c>
      <c r="E30" s="8" t="s">
        <v>12</v>
      </c>
      <c r="F30" s="18">
        <v>137.43</v>
      </c>
      <c r="G30" s="26"/>
      <c r="H30" s="19">
        <v>134.13999999999999</v>
      </c>
      <c r="I30" s="27"/>
      <c r="J30" s="20">
        <v>0</v>
      </c>
      <c r="K30" s="28"/>
      <c r="L30" s="24">
        <v>134.13999999999999</v>
      </c>
      <c r="M30" s="25"/>
      <c r="N30" s="18">
        <f>F30+G30</f>
        <v>137.43</v>
      </c>
      <c r="O30" s="19">
        <f>H30+I30</f>
        <v>134.13999999999999</v>
      </c>
      <c r="P30" s="20">
        <f>J30+K30</f>
        <v>0</v>
      </c>
    </row>
    <row r="31" spans="1:16">
      <c r="A31" s="36">
        <v>5</v>
      </c>
      <c r="B31" s="39">
        <v>36</v>
      </c>
      <c r="C31" s="8" t="s">
        <v>55</v>
      </c>
      <c r="D31" s="8" t="s">
        <v>53</v>
      </c>
      <c r="E31" s="8" t="s">
        <v>12</v>
      </c>
      <c r="F31" s="18">
        <v>141.88999999999999</v>
      </c>
      <c r="G31" s="26"/>
      <c r="H31" s="19">
        <v>141.91999999999999</v>
      </c>
      <c r="I31" s="27"/>
      <c r="J31" s="20">
        <v>140.94999999999999</v>
      </c>
      <c r="K31" s="28"/>
      <c r="L31" s="24">
        <f>MIN(N31:P31)</f>
        <v>140.94999999999999</v>
      </c>
      <c r="M31" s="25"/>
      <c r="N31" s="18">
        <f t="shared" si="0"/>
        <v>141.88999999999999</v>
      </c>
      <c r="O31" s="19">
        <f t="shared" si="1"/>
        <v>141.91999999999999</v>
      </c>
      <c r="P31" s="20">
        <f t="shared" si="2"/>
        <v>140.94999999999999</v>
      </c>
    </row>
    <row r="32" spans="1:16">
      <c r="A32" s="36">
        <v>7</v>
      </c>
      <c r="B32" s="39">
        <v>29</v>
      </c>
      <c r="C32" s="8" t="s">
        <v>52</v>
      </c>
      <c r="D32" s="8" t="s">
        <v>53</v>
      </c>
      <c r="E32" s="8" t="s">
        <v>12</v>
      </c>
      <c r="F32" s="18">
        <v>141.56</v>
      </c>
      <c r="G32" s="26"/>
      <c r="H32" s="19">
        <v>142.43</v>
      </c>
      <c r="I32" s="27">
        <v>10</v>
      </c>
      <c r="J32" s="20">
        <v>143.37</v>
      </c>
      <c r="K32" s="28"/>
      <c r="L32" s="24">
        <f>MIN(N32:P32)</f>
        <v>141.56</v>
      </c>
      <c r="M32" s="25"/>
      <c r="N32" s="18">
        <f>F32+G32</f>
        <v>141.56</v>
      </c>
      <c r="O32" s="19">
        <f>H32+I32</f>
        <v>152.43</v>
      </c>
      <c r="P32" s="20">
        <f>J32+K32</f>
        <v>143.37</v>
      </c>
    </row>
    <row r="33" spans="1:16">
      <c r="A33" s="36">
        <v>10</v>
      </c>
      <c r="B33" s="39">
        <v>28</v>
      </c>
      <c r="C33" s="8" t="s">
        <v>51</v>
      </c>
      <c r="D33" s="8" t="s">
        <v>20</v>
      </c>
      <c r="E33" s="8" t="s">
        <v>12</v>
      </c>
      <c r="F33" s="18">
        <v>145.47999999999999</v>
      </c>
      <c r="G33" s="26">
        <v>10</v>
      </c>
      <c r="H33" s="19">
        <v>144.88999999999999</v>
      </c>
      <c r="I33" s="27"/>
      <c r="J33" s="20">
        <v>144.22</v>
      </c>
      <c r="K33" s="28"/>
      <c r="L33" s="24">
        <f>MIN(N33:P33)</f>
        <v>144.22</v>
      </c>
      <c r="M33" s="25"/>
      <c r="N33" s="18">
        <f>F33+G33</f>
        <v>155.47999999999999</v>
      </c>
      <c r="O33" s="19">
        <f>H33+I33</f>
        <v>144.88999999999999</v>
      </c>
      <c r="P33" s="20">
        <f>J33+K33</f>
        <v>144.22</v>
      </c>
    </row>
    <row r="34" spans="1:16">
      <c r="A34" s="36">
        <v>11</v>
      </c>
      <c r="B34" s="39">
        <v>31</v>
      </c>
      <c r="C34" s="8" t="s">
        <v>54</v>
      </c>
      <c r="D34" s="8" t="s">
        <v>53</v>
      </c>
      <c r="E34" s="8" t="s">
        <v>12</v>
      </c>
      <c r="F34" s="18">
        <v>146.65</v>
      </c>
      <c r="G34" s="26">
        <v>10</v>
      </c>
      <c r="H34" s="19">
        <v>145.59</v>
      </c>
      <c r="I34" s="27">
        <v>20</v>
      </c>
      <c r="J34" s="20">
        <v>145.25</v>
      </c>
      <c r="K34" s="28"/>
      <c r="L34" s="24">
        <f>MIN(N34:P34)</f>
        <v>145.25</v>
      </c>
      <c r="M34" s="25"/>
      <c r="N34" s="18">
        <f>F34+G34</f>
        <v>156.65</v>
      </c>
      <c r="O34" s="19">
        <f>H34+I34</f>
        <v>165.59</v>
      </c>
      <c r="P34" s="20">
        <f>J34+K34</f>
        <v>145.25</v>
      </c>
    </row>
    <row r="51" spans="1:16">
      <c r="A51" s="36"/>
      <c r="B51" s="39"/>
      <c r="C51" s="8"/>
      <c r="D51" s="8"/>
      <c r="E51" s="8"/>
      <c r="F51" s="18"/>
      <c r="G51" s="26"/>
      <c r="H51" s="19"/>
      <c r="I51" s="27"/>
      <c r="J51" s="20"/>
      <c r="K51" s="28"/>
      <c r="L51" s="24"/>
      <c r="M51" s="25"/>
      <c r="N51" s="18"/>
      <c r="O51" s="19"/>
      <c r="P51" s="20"/>
    </row>
    <row r="52" spans="1:16">
      <c r="A52" s="36"/>
      <c r="B52" s="39"/>
      <c r="C52" s="8"/>
      <c r="D52" s="8"/>
      <c r="E52" s="8"/>
      <c r="F52" s="18"/>
      <c r="G52" s="21"/>
      <c r="H52" s="19"/>
      <c r="I52" s="22"/>
      <c r="J52" s="20"/>
      <c r="K52" s="23"/>
      <c r="L52" s="24"/>
      <c r="M52" s="25"/>
      <c r="N52" s="18"/>
      <c r="O52" s="19"/>
      <c r="P52" s="20"/>
    </row>
    <row r="53" spans="1:16">
      <c r="A53" s="36"/>
      <c r="B53" s="39"/>
      <c r="C53" s="8"/>
      <c r="D53" s="8"/>
      <c r="E53" s="8"/>
      <c r="F53" s="18"/>
      <c r="G53" s="21"/>
      <c r="H53" s="19"/>
      <c r="I53" s="22"/>
      <c r="J53" s="20"/>
      <c r="K53" s="23"/>
      <c r="L53" s="24"/>
      <c r="M53" s="25"/>
      <c r="N53" s="18"/>
      <c r="O53" s="19"/>
      <c r="P53" s="20"/>
    </row>
    <row r="54" spans="1:16">
      <c r="A54" s="36"/>
      <c r="B54" s="39"/>
      <c r="C54" s="8"/>
      <c r="D54" s="8"/>
      <c r="E54" s="8"/>
      <c r="F54" s="18"/>
      <c r="G54" s="21"/>
      <c r="H54" s="19"/>
      <c r="I54" s="22"/>
      <c r="J54" s="20"/>
      <c r="K54" s="23"/>
      <c r="L54" s="24"/>
      <c r="M54" s="25"/>
      <c r="N54" s="18"/>
      <c r="O54" s="19"/>
      <c r="P54" s="20"/>
    </row>
    <row r="55" spans="1:16">
      <c r="A55" s="36"/>
      <c r="B55" s="39"/>
      <c r="C55" s="8"/>
      <c r="D55" s="8"/>
      <c r="E55" s="8"/>
      <c r="F55" s="18"/>
      <c r="G55" s="21"/>
      <c r="H55" s="19"/>
      <c r="I55" s="22"/>
      <c r="J55" s="20"/>
      <c r="K55" s="23"/>
      <c r="L55" s="24"/>
      <c r="M55" s="25"/>
      <c r="N55" s="18"/>
      <c r="O55" s="19"/>
      <c r="P55" s="20"/>
    </row>
    <row r="56" spans="1:16">
      <c r="A56" s="36"/>
      <c r="B56" s="39"/>
      <c r="C56" s="8"/>
      <c r="D56" s="8"/>
      <c r="E56" s="8"/>
      <c r="F56" s="18"/>
      <c r="G56" s="21"/>
      <c r="H56" s="19"/>
      <c r="I56" s="22"/>
      <c r="J56" s="20"/>
      <c r="K56" s="23"/>
      <c r="L56" s="24"/>
      <c r="M56" s="25"/>
      <c r="N56" s="18"/>
      <c r="O56" s="19"/>
      <c r="P56" s="20"/>
    </row>
    <row r="57" spans="1:16">
      <c r="A57" s="36"/>
      <c r="B57" s="43"/>
      <c r="C57" s="9"/>
      <c r="D57" s="9"/>
      <c r="E57" s="8"/>
      <c r="F57" s="18"/>
      <c r="G57" s="21"/>
      <c r="H57" s="19"/>
      <c r="I57" s="22"/>
      <c r="J57" s="20"/>
      <c r="K57" s="23"/>
      <c r="L57" s="24"/>
      <c r="M57" s="25"/>
      <c r="N57" s="18"/>
      <c r="O57" s="19"/>
      <c r="P57" s="20"/>
    </row>
    <row r="58" spans="1:16">
      <c r="A58" s="36"/>
      <c r="B58" s="39"/>
      <c r="C58" s="8"/>
      <c r="D58" s="8"/>
      <c r="E58" s="8"/>
      <c r="F58" s="18"/>
      <c r="G58" s="21"/>
      <c r="H58" s="19"/>
      <c r="I58" s="22"/>
      <c r="J58" s="20"/>
      <c r="K58" s="23"/>
      <c r="L58" s="24"/>
      <c r="M58" s="25"/>
      <c r="N58" s="18"/>
      <c r="O58" s="19"/>
      <c r="P58" s="20"/>
    </row>
    <row r="59" spans="1:16">
      <c r="A59" s="36"/>
      <c r="B59" s="39"/>
      <c r="C59" s="8"/>
      <c r="D59" s="8"/>
      <c r="E59" s="8"/>
      <c r="F59" s="18"/>
      <c r="G59" s="21"/>
      <c r="H59" s="19"/>
      <c r="I59" s="22"/>
      <c r="J59" s="20"/>
      <c r="K59" s="23"/>
      <c r="L59" s="24"/>
      <c r="M59" s="25"/>
      <c r="N59" s="18"/>
      <c r="O59" s="19"/>
      <c r="P59" s="20"/>
    </row>
    <row r="60" spans="1:16">
      <c r="A60" s="36"/>
      <c r="B60" s="39"/>
      <c r="C60" s="8"/>
      <c r="D60" s="8"/>
      <c r="E60" s="8"/>
      <c r="F60" s="18"/>
      <c r="G60" s="21"/>
      <c r="H60" s="19"/>
      <c r="I60" s="22"/>
      <c r="J60" s="20"/>
      <c r="K60" s="23"/>
      <c r="L60" s="24"/>
      <c r="M60" s="25"/>
      <c r="N60" s="18"/>
      <c r="O60" s="19"/>
      <c r="P60" s="20"/>
    </row>
    <row r="61" spans="1:16">
      <c r="A61" s="36"/>
      <c r="B61" s="39"/>
      <c r="C61" s="8"/>
      <c r="D61" s="8"/>
      <c r="E61" s="8"/>
      <c r="F61" s="18"/>
      <c r="G61" s="21"/>
      <c r="H61" s="19"/>
      <c r="I61" s="22"/>
      <c r="J61" s="20"/>
      <c r="K61" s="23"/>
      <c r="L61" s="24"/>
      <c r="M61" s="25"/>
      <c r="N61" s="18"/>
      <c r="O61" s="19"/>
      <c r="P61" s="20"/>
    </row>
    <row r="62" spans="1:16">
      <c r="A62" s="36"/>
      <c r="B62" s="39"/>
      <c r="C62" s="8"/>
      <c r="D62" s="8"/>
      <c r="E62" s="8"/>
      <c r="F62" s="18"/>
      <c r="G62" s="21"/>
      <c r="H62" s="19"/>
      <c r="I62" s="22"/>
      <c r="J62" s="20"/>
      <c r="K62" s="23"/>
      <c r="L62" s="24"/>
      <c r="M62" s="25"/>
      <c r="N62" s="18"/>
      <c r="O62" s="19"/>
      <c r="P62" s="20"/>
    </row>
    <row r="63" spans="1:16">
      <c r="A63" s="36"/>
      <c r="B63" s="39"/>
      <c r="C63" s="8"/>
      <c r="D63" s="8"/>
      <c r="E63" s="8"/>
      <c r="F63" s="18"/>
      <c r="G63" s="21"/>
      <c r="H63" s="19"/>
      <c r="I63" s="22"/>
      <c r="J63" s="20"/>
      <c r="K63" s="23"/>
      <c r="L63" s="24"/>
      <c r="M63" s="25"/>
      <c r="N63" s="18"/>
      <c r="O63" s="19"/>
      <c r="P63" s="20"/>
    </row>
  </sheetData>
  <sortState ref="J6:L8">
    <sortCondition ref="L6"/>
  </sortState>
  <mergeCells count="3">
    <mergeCell ref="A1:L1"/>
    <mergeCell ref="A2:L2"/>
    <mergeCell ref="A3:L3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</dc:creator>
  <cp:lastModifiedBy>Gianluca</cp:lastModifiedBy>
  <cp:lastPrinted>2017-06-25T15:53:33Z</cp:lastPrinted>
  <dcterms:created xsi:type="dcterms:W3CDTF">2015-09-04T20:11:18Z</dcterms:created>
  <dcterms:modified xsi:type="dcterms:W3CDTF">2017-06-25T15:53:50Z</dcterms:modified>
</cp:coreProperties>
</file>